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calcChain.xml><?xml version="1.0" encoding="utf-8"?>
<calcChain xmlns="http://schemas.openxmlformats.org/spreadsheetml/2006/main">
  <c r="G12" i="1" l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N6" i="1"/>
  <c r="M6" i="1"/>
  <c r="L6" i="1"/>
  <c r="K6" i="1"/>
  <c r="N5" i="1"/>
  <c r="M5" i="1"/>
  <c r="L5" i="1"/>
  <c r="K5" i="1"/>
  <c r="N4" i="1"/>
  <c r="M4" i="1"/>
  <c r="L4" i="1"/>
  <c r="E4" i="1"/>
  <c r="K4" i="1" s="1"/>
  <c r="K7" i="1" l="1"/>
</calcChain>
</file>

<file path=xl/sharedStrings.xml><?xml version="1.0" encoding="utf-8"?>
<sst xmlns="http://schemas.openxmlformats.org/spreadsheetml/2006/main" count="81" uniqueCount="60">
  <si>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</si>
  <si>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</si>
  <si>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</si>
  <si>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</si>
  <si>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</si>
  <si>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</si>
  <si>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</si>
  <si>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</si>
  <si>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</si>
  <si>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</si>
  <si>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</si>
  <si>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</si>
  <si>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</si>
  <si>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</si>
  <si>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</si>
  <si>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</si>
  <si>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</si>
  <si>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</si>
  <si>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</si>
  <si>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</si>
  <si>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</si>
  <si>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</si>
  <si>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</si>
  <si>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</si>
  <si>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</si>
  <si>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</si>
  <si>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</si>
  <si>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</si>
  <si>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</si>
  <si>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</si>
  <si>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</si>
  <si>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</si>
  <si>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</si>
  <si>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</si>
  <si>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</si>
  <si>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</si>
  <si>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</si>
  <si>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</si>
  <si>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</si>
  <si>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</si>
  <si>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K0001</t>
  </si>
  <si>
    <t>RED DE AGUA</t>
  </si>
  <si>
    <t>31120-8109</t>
  </si>
  <si>
    <t>RED DE AGUA APOYO CEA</t>
  </si>
  <si>
    <t>K0002</t>
  </si>
  <si>
    <t>RED ALCANTARILLADO</t>
  </si>
  <si>
    <t>RED ALCANTARILLADO CEA</t>
  </si>
  <si>
    <t>K0003</t>
  </si>
  <si>
    <t>OBRAS PRODDER</t>
  </si>
  <si>
    <t>K0004</t>
  </si>
  <si>
    <t>EQUIPAMIENTO EN POZOS</t>
  </si>
  <si>
    <t>EQUIPAMIENTO EN PTAR</t>
  </si>
  <si>
    <t>31120-8107</t>
  </si>
  <si>
    <t>k0005</t>
  </si>
  <si>
    <t>EDIFICACIONES</t>
  </si>
  <si>
    <t>OTRAS CONSTRUCCIONES</t>
  </si>
  <si>
    <t>ESTUDIOS Y PROYECTOS</t>
  </si>
  <si>
    <t>31120-8105</t>
  </si>
  <si>
    <t>Bajo protesta de decir verdad declaramos que los Estados Financieros y sus notas, son razonablemente correctos y son responsabilidad del emisor.</t>
  </si>
  <si>
    <t>JUNTA MUNICIPAL DE AGUA POTABLE Y ALCANTARILLADO DE CORTAZAR, GTO.
Programas y Proyectos de Inversión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</si>
</sst>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3" fontId="0" fillId="0" borderId="0" xfId="17" applyFont="1" applyProtection="1">
      <protection locked="0"/>
    </xf>
    <xf numFmtId="4" fontId="0" fillId="0" borderId="0" xfId="0" applyNumberFormat="1" applyFont="1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9.16406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27.1640625" style="4" customWidth="1"/>
    <col min="6" max="6" width="13" style="4" bestFit="1" customWidth="1"/>
    <col min="7" max="8" width="13.33203125" style="4" customWidth="1"/>
    <col min="9" max="9" width="31" style="4" customWidth="1"/>
    <col min="10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9" t="s">
        <v>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40</v>
      </c>
      <c r="B4" s="4" t="s">
        <v>41</v>
      </c>
      <c r="C4" s="4" t="s">
        <v>41</v>
      </c>
      <c r="D4" s="4" t="s">
        <v>42</v>
      </c>
      <c r="E4" s="24">
        <f>5728989-E5</f>
        <v>3703989</v>
      </c>
      <c r="F4" s="24">
        <v>9423471.4499999993</v>
      </c>
      <c r="G4" s="24">
        <v>487819.92</v>
      </c>
      <c r="H4" s="4">
        <v>3</v>
      </c>
      <c r="I4" s="4">
        <v>3</v>
      </c>
      <c r="J4" s="4">
        <v>1</v>
      </c>
      <c r="K4" s="25">
        <f t="shared" ref="K4:K13" si="0">G4/E4</f>
        <v>0.13170123345398704</v>
      </c>
      <c r="L4" s="25">
        <f t="shared" ref="L4:L13" si="1">G4/F4</f>
        <v>5.1766477204109325E-2</v>
      </c>
      <c r="M4" s="25">
        <f t="shared" ref="M4:M13" si="2">J4/H4</f>
        <v>0.33333333333333331</v>
      </c>
      <c r="N4" s="25">
        <f t="shared" ref="N4:N13" si="3">J4/I4</f>
        <v>0.33333333333333331</v>
      </c>
    </row>
    <row r="5" spans="1:14" x14ac:dyDescent="0.2">
      <c r="A5" s="4" t="s">
        <v>40</v>
      </c>
      <c r="B5" s="4" t="s">
        <v>41</v>
      </c>
      <c r="C5" s="4" t="s">
        <v>43</v>
      </c>
      <c r="D5" s="4" t="s">
        <v>42</v>
      </c>
      <c r="E5" s="24">
        <v>2025000</v>
      </c>
      <c r="F5" s="24">
        <v>2025000</v>
      </c>
      <c r="G5" s="24">
        <v>2025000</v>
      </c>
      <c r="H5" s="4">
        <v>3</v>
      </c>
      <c r="I5" s="4">
        <v>3</v>
      </c>
      <c r="J5" s="4">
        <v>3</v>
      </c>
      <c r="K5" s="25">
        <f t="shared" si="0"/>
        <v>1</v>
      </c>
      <c r="L5" s="25">
        <f t="shared" si="1"/>
        <v>1</v>
      </c>
      <c r="M5" s="25">
        <f t="shared" si="2"/>
        <v>1</v>
      </c>
      <c r="N5" s="25">
        <f t="shared" si="3"/>
        <v>1</v>
      </c>
    </row>
    <row r="6" spans="1:14" x14ac:dyDescent="0.2">
      <c r="A6" s="4" t="s">
        <v>44</v>
      </c>
      <c r="B6" s="4" t="s">
        <v>45</v>
      </c>
      <c r="C6" s="4" t="s">
        <v>45</v>
      </c>
      <c r="D6" s="4" t="s">
        <v>42</v>
      </c>
      <c r="E6" s="24">
        <v>600000</v>
      </c>
      <c r="F6" s="24">
        <v>1600000</v>
      </c>
      <c r="G6" s="24">
        <v>1066638.22</v>
      </c>
      <c r="H6" s="4">
        <v>6</v>
      </c>
      <c r="I6" s="4">
        <v>6</v>
      </c>
      <c r="J6" s="4">
        <v>5</v>
      </c>
      <c r="K6" s="25">
        <f t="shared" si="0"/>
        <v>1.7777303666666666</v>
      </c>
      <c r="L6" s="25">
        <f t="shared" si="1"/>
        <v>0.66664888749999995</v>
      </c>
      <c r="M6" s="25">
        <f t="shared" si="2"/>
        <v>0.83333333333333337</v>
      </c>
      <c r="N6" s="25">
        <f t="shared" si="3"/>
        <v>0.83333333333333337</v>
      </c>
    </row>
    <row r="7" spans="1:14" x14ac:dyDescent="0.2">
      <c r="A7" s="4" t="s">
        <v>44</v>
      </c>
      <c r="B7" s="4" t="s">
        <v>45</v>
      </c>
      <c r="C7" s="4" t="s">
        <v>46</v>
      </c>
      <c r="D7" s="4" t="s">
        <v>42</v>
      </c>
      <c r="E7" s="24">
        <v>3655942.3</v>
      </c>
      <c r="F7" s="24">
        <v>1625089.59</v>
      </c>
      <c r="G7" s="24">
        <v>0</v>
      </c>
      <c r="H7" s="4">
        <v>1</v>
      </c>
      <c r="I7" s="4">
        <v>1</v>
      </c>
      <c r="J7" s="4">
        <v>0</v>
      </c>
      <c r="K7" s="25">
        <f t="shared" si="0"/>
        <v>0</v>
      </c>
      <c r="L7" s="25">
        <f t="shared" si="1"/>
        <v>0</v>
      </c>
      <c r="M7" s="25">
        <f t="shared" si="2"/>
        <v>0</v>
      </c>
      <c r="N7" s="25">
        <f t="shared" si="3"/>
        <v>0</v>
      </c>
    </row>
    <row r="8" spans="1:14" x14ac:dyDescent="0.2">
      <c r="A8" s="4" t="s">
        <v>47</v>
      </c>
      <c r="B8" s="4" t="s">
        <v>48</v>
      </c>
      <c r="C8" s="4" t="s">
        <v>48</v>
      </c>
      <c r="D8" s="4" t="s">
        <v>42</v>
      </c>
      <c r="E8" s="24">
        <v>2105774</v>
      </c>
      <c r="F8" s="24">
        <v>3615846.51</v>
      </c>
      <c r="G8" s="24">
        <v>3615846.51</v>
      </c>
      <c r="H8" s="4">
        <v>4000</v>
      </c>
      <c r="I8" s="4">
        <v>4000</v>
      </c>
      <c r="J8" s="4">
        <v>4000</v>
      </c>
      <c r="K8" s="25">
        <f t="shared" si="0"/>
        <v>1.7171104354028495</v>
      </c>
      <c r="L8" s="25">
        <f t="shared" si="1"/>
        <v>1</v>
      </c>
      <c r="M8" s="25">
        <f t="shared" si="2"/>
        <v>1</v>
      </c>
      <c r="N8" s="25">
        <f t="shared" si="3"/>
        <v>1</v>
      </c>
    </row>
    <row r="9" spans="1:14" x14ac:dyDescent="0.2">
      <c r="A9" s="4" t="s">
        <v>49</v>
      </c>
      <c r="B9" s="4" t="s">
        <v>50</v>
      </c>
      <c r="C9" s="4" t="s">
        <v>50</v>
      </c>
      <c r="D9" s="4" t="s">
        <v>42</v>
      </c>
      <c r="E9" s="24">
        <v>2050000</v>
      </c>
      <c r="F9" s="24">
        <v>2050000</v>
      </c>
      <c r="G9" s="24">
        <v>0</v>
      </c>
      <c r="H9" s="4">
        <v>1</v>
      </c>
      <c r="I9" s="4">
        <v>1</v>
      </c>
      <c r="J9" s="4">
        <v>0</v>
      </c>
      <c r="K9" s="25">
        <f t="shared" si="0"/>
        <v>0</v>
      </c>
      <c r="L9" s="25">
        <f t="shared" si="1"/>
        <v>0</v>
      </c>
      <c r="M9" s="25">
        <f t="shared" si="2"/>
        <v>0</v>
      </c>
      <c r="N9" s="25">
        <f t="shared" si="3"/>
        <v>0</v>
      </c>
    </row>
    <row r="10" spans="1:14" x14ac:dyDescent="0.2">
      <c r="A10" s="4" t="s">
        <v>49</v>
      </c>
      <c r="B10" s="4" t="s">
        <v>51</v>
      </c>
      <c r="C10" s="4" t="s">
        <v>51</v>
      </c>
      <c r="D10" s="4" t="s">
        <v>52</v>
      </c>
      <c r="E10" s="24">
        <v>750000</v>
      </c>
      <c r="F10" s="24">
        <v>0</v>
      </c>
      <c r="G10" s="24">
        <v>0</v>
      </c>
      <c r="H10" s="4">
        <v>1</v>
      </c>
      <c r="I10" s="4">
        <v>1</v>
      </c>
      <c r="J10" s="4">
        <v>0</v>
      </c>
      <c r="K10" s="25">
        <f t="shared" si="0"/>
        <v>0</v>
      </c>
      <c r="L10" s="25" t="e">
        <f t="shared" si="1"/>
        <v>#DIV/0!</v>
      </c>
      <c r="M10" s="25">
        <f t="shared" si="2"/>
        <v>0</v>
      </c>
      <c r="N10" s="25">
        <f t="shared" si="3"/>
        <v>0</v>
      </c>
    </row>
    <row r="11" spans="1:14" x14ac:dyDescent="0.2">
      <c r="A11" s="4" t="s">
        <v>53</v>
      </c>
      <c r="B11" s="4" t="s">
        <v>54</v>
      </c>
      <c r="C11" s="4" t="s">
        <v>55</v>
      </c>
      <c r="D11" s="4" t="s">
        <v>52</v>
      </c>
      <c r="E11" s="24">
        <v>2146706</v>
      </c>
      <c r="F11" s="24">
        <v>1439456</v>
      </c>
      <c r="G11" s="24">
        <v>0</v>
      </c>
      <c r="H11" s="4">
        <v>2</v>
      </c>
      <c r="I11" s="4">
        <v>0</v>
      </c>
      <c r="J11" s="4">
        <v>0</v>
      </c>
      <c r="K11" s="25">
        <f t="shared" si="0"/>
        <v>0</v>
      </c>
      <c r="L11" s="25">
        <f t="shared" si="1"/>
        <v>0</v>
      </c>
      <c r="M11" s="25">
        <f t="shared" si="2"/>
        <v>0</v>
      </c>
      <c r="N11" s="25" t="e">
        <f t="shared" si="3"/>
        <v>#DIV/0!</v>
      </c>
    </row>
    <row r="12" spans="1:14" x14ac:dyDescent="0.2">
      <c r="A12" s="4">
        <v>6311</v>
      </c>
      <c r="B12" s="4" t="s">
        <v>56</v>
      </c>
      <c r="C12" s="4" t="s">
        <v>56</v>
      </c>
      <c r="D12" s="4" t="s">
        <v>57</v>
      </c>
      <c r="E12" s="24">
        <v>60000</v>
      </c>
      <c r="F12" s="24">
        <v>60000</v>
      </c>
      <c r="G12" s="24">
        <f>48988.8+10000</f>
        <v>58988.800000000003</v>
      </c>
      <c r="H12" s="4">
        <v>1</v>
      </c>
      <c r="I12" s="4">
        <v>1</v>
      </c>
      <c r="J12" s="4">
        <v>1</v>
      </c>
      <c r="K12" s="25">
        <f t="shared" si="0"/>
        <v>0.98314666666666672</v>
      </c>
      <c r="L12" s="25">
        <f t="shared" si="1"/>
        <v>0.98314666666666672</v>
      </c>
      <c r="M12" s="25">
        <f t="shared" si="2"/>
        <v>1</v>
      </c>
      <c r="N12" s="25">
        <f t="shared" si="3"/>
        <v>1</v>
      </c>
    </row>
    <row r="13" spans="1:14" x14ac:dyDescent="0.2">
      <c r="A13" s="4">
        <v>6311</v>
      </c>
      <c r="B13" s="4" t="s">
        <v>56</v>
      </c>
      <c r="C13" s="4" t="s">
        <v>56</v>
      </c>
      <c r="D13" s="4" t="s">
        <v>42</v>
      </c>
      <c r="E13" s="24">
        <v>900000</v>
      </c>
      <c r="F13" s="24">
        <v>1735159.13</v>
      </c>
      <c r="G13" s="24">
        <v>1408659.94</v>
      </c>
      <c r="H13" s="4">
        <v>3</v>
      </c>
      <c r="I13" s="4">
        <v>4</v>
      </c>
      <c r="J13" s="4">
        <v>3</v>
      </c>
      <c r="K13" s="25">
        <f t="shared" si="0"/>
        <v>1.5651777111111111</v>
      </c>
      <c r="L13" s="25">
        <f t="shared" si="1"/>
        <v>0.81183328701385449</v>
      </c>
      <c r="M13" s="25">
        <f t="shared" si="2"/>
        <v>1</v>
      </c>
      <c r="N13" s="25">
        <f t="shared" si="3"/>
        <v>0.75</v>
      </c>
    </row>
    <row r="16" spans="1:14" x14ac:dyDescent="0.2">
      <c r="A16" s="11" t="s">
        <v>58</v>
      </c>
    </row>
    <row r="20" spans="1:14" x14ac:dyDescent="0.2">
      <c r="B20" s="26"/>
      <c r="E20" s="11"/>
      <c r="I20" s="11"/>
    </row>
    <row r="21" spans="1:14" x14ac:dyDescent="0.2">
      <c r="A21" s="27"/>
      <c r="B21" s="28"/>
      <c r="C21" s="27"/>
      <c r="D21" s="27"/>
      <c r="E21" s="28"/>
      <c r="F21" s="27"/>
      <c r="G21" s="27"/>
      <c r="H21" s="27"/>
      <c r="I21" s="28"/>
      <c r="J21" s="27"/>
      <c r="K21" s="27"/>
      <c r="L21" s="27"/>
      <c r="M21" s="27"/>
      <c r="N21" s="27"/>
    </row>
    <row r="30" spans="1:14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disablePrompts="1"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activeCell="E6" sqref="E6"/>
      <selection pane="bottomLeft" activeCell="E6" sqref="E6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2019-01-29T17:50:37Z</cp:lastPrinted>
  <dcterms:created xsi:type="dcterms:W3CDTF">2014-10-22T05:35:08Z</dcterms:created>
  <dcterms:modified xsi:type="dcterms:W3CDTF">2019-01-31T14:43:38Z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